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DV Ayir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555555"/>
      <sz val="9"/>
    </font>
    <font>
      <name val="Arial"/>
      <b val="1"/>
      <color rgb="00C00000"/>
      <sz val="10"/>
    </font>
    <font>
      <name val="Arial"/>
      <b val="1"/>
      <sz val="11"/>
    </font>
    <font>
      <name val="Arial"/>
      <sz val="11"/>
    </font>
    <font>
      <name val="Arial"/>
      <color rgb="000000FF"/>
      <sz val="11"/>
    </font>
    <font>
      <name val="Arial"/>
      <b val="1"/>
      <color rgb="00333333"/>
      <sz val="9"/>
    </font>
    <font>
      <name val="Arial"/>
      <color rgb="00555555"/>
      <sz val="9"/>
    </font>
    <font>
      <name val="Arial"/>
      <i val="1"/>
      <color rgb="00777777"/>
      <sz val="9"/>
    </font>
    <font>
      <name val="Arial"/>
      <b val="1"/>
      <color rgb="000F766E"/>
      <sz val="10"/>
    </font>
  </fonts>
  <fills count="4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FFF0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4" fontId="6" fillId="3" borderId="1" pivotButton="0" quotePrefix="0" xfId="0"/>
    <xf numFmtId="9" fontId="6" fillId="3" borderId="1" pivotButton="0" quotePrefix="0" xfId="0"/>
    <xf numFmtId="4" fontId="0" fillId="0" borderId="1" pivotButton="0" quotePrefix="0" xfId="0"/>
    <xf numFmtId="0" fontId="4" fillId="2" borderId="0" applyAlignment="1" pivotButton="0" quotePrefix="0" xfId="0">
      <alignment horizontal="center"/>
    </xf>
    <xf numFmtId="0" fontId="4" fillId="0" borderId="0" pivotButton="0" quotePrefix="0" xfId="0"/>
    <xf numFmtId="4" fontId="4" fillId="0" borderId="1" pivotButton="0" quotePrefix="0" xfId="0"/>
    <xf numFmtId="10" fontId="0" fillId="0" borderId="1" pivotButton="0" quotePrefix="0" xfId="0"/>
    <xf numFmtId="0" fontId="4" fillId="0" borderId="1" pivotButton="0" quotePrefix="0" xfId="0"/>
    <xf numFmtId="0" fontId="0" fillId="0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20" customWidth="1" min="3" max="3"/>
    <col width="16" customWidth="1" min="4" max="4"/>
  </cols>
  <sheetData>
    <row r="1">
      <c r="A1" s="1" t="inlineStr">
        <is>
          <t>KDV / Matrah Ayırma Tablosu</t>
        </is>
      </c>
    </row>
    <row r="2">
      <c r="A2" s="2" t="inlineStr">
        <is>
          <t>Toplam tutar ve toplam KDV biliniyor, oran kırılımı belgede yok. İki oranın matrahlarını çözer.</t>
        </is>
      </c>
    </row>
    <row r="3">
      <c r="A3" s="19" t="inlineStr">
        <is>
          <t>Hazırlayan: İbrahim Ethem Tekeli · muasebe.com</t>
        </is>
      </c>
    </row>
    <row r="4">
      <c r="A4" s="3" t="inlineStr">
        <is>
          <t>SARI hücreleri doldurun. Diğer hücreler formüldür, elle değiştirmeyin.</t>
        </is>
      </c>
    </row>
    <row r="6">
      <c r="A6" s="4" t="inlineStr">
        <is>
          <t>GİRDİ</t>
        </is>
      </c>
      <c r="B6" s="5" t="inlineStr"/>
    </row>
    <row r="7">
      <c r="A7" s="6" t="inlineStr">
        <is>
          <t>Toplam tutar (KDV dahil)</t>
        </is>
      </c>
      <c r="B7" s="7" t="n">
        <v>1180</v>
      </c>
      <c r="C7" s="2" t="inlineStr">
        <is>
          <t>← belgedeki genel toplam</t>
        </is>
      </c>
    </row>
    <row r="8">
      <c r="A8" s="6" t="inlineStr">
        <is>
          <t>Toplam KDV</t>
        </is>
      </c>
      <c r="B8" s="7" t="n">
        <v>118</v>
      </c>
      <c r="C8" s="2" t="inlineStr">
        <is>
          <t>← belgedeki TOPKDV satırı</t>
        </is>
      </c>
    </row>
    <row r="9">
      <c r="A9" s="6" t="inlineStr">
        <is>
          <t>1. KDV oranı</t>
        </is>
      </c>
      <c r="B9" s="8" t="n">
        <v>0.1</v>
      </c>
      <c r="C9" s="2" t="inlineStr">
        <is>
          <t>← geçerli oranlar: %1, %10, %20</t>
        </is>
      </c>
    </row>
    <row r="10">
      <c r="A10" s="6" t="inlineStr">
        <is>
          <t>2. KDV oranı</t>
        </is>
      </c>
      <c r="B10" s="8" t="n">
        <v>0.2</v>
      </c>
    </row>
    <row r="12">
      <c r="A12" s="4" t="inlineStr">
        <is>
          <t>SONUÇ</t>
        </is>
      </c>
      <c r="B12" s="5" t="inlineStr"/>
      <c r="C12" s="5" t="inlineStr"/>
      <c r="D12" s="5" t="inlineStr"/>
    </row>
    <row r="13">
      <c r="A13" s="6" t="inlineStr">
        <is>
          <t>Toplam matrah (KDV hariç)</t>
        </is>
      </c>
      <c r="B13" s="9">
        <f>B7-B8</f>
        <v/>
      </c>
    </row>
    <row r="15">
      <c r="B15" s="10" t="inlineStr">
        <is>
          <t>Matrah</t>
        </is>
      </c>
      <c r="C15" s="10" t="inlineStr">
        <is>
          <t>KDV</t>
        </is>
      </c>
      <c r="D15" s="10" t="inlineStr">
        <is>
          <t>Toplam</t>
        </is>
      </c>
    </row>
    <row r="16">
      <c r="A16" s="6">
        <f>TEXT(B9,"0%")&amp;" oranlı kısım"</f>
        <v/>
      </c>
      <c r="B16" s="9">
        <f>IFERROR((B8-B10*B13)/(B9-B10),"")</f>
        <v/>
      </c>
      <c r="C16" s="9">
        <f>IFERROR(B16*B9,"")</f>
        <v/>
      </c>
      <c r="D16" s="9">
        <f>IFERROR(B16+C16,"")</f>
        <v/>
      </c>
    </row>
    <row r="17">
      <c r="A17" s="6">
        <f>TEXT(B10,"0%")&amp;" oranlı kısım"</f>
        <v/>
      </c>
      <c r="B17" s="9">
        <f>IFERROR(B13-B16,"")</f>
        <v/>
      </c>
      <c r="C17" s="9">
        <f>IFERROR(B17*B10,"")</f>
        <v/>
      </c>
      <c r="D17" s="9">
        <f>IFERROR(B17+C17,"")</f>
        <v/>
      </c>
    </row>
    <row r="18">
      <c r="A18" s="11" t="inlineStr">
        <is>
          <t>TOPLAM</t>
        </is>
      </c>
      <c r="B18" s="12">
        <f>SUM(B16:B17)</f>
        <v/>
      </c>
      <c r="C18" s="12">
        <f>SUM(C16:C17)</f>
        <v/>
      </c>
      <c r="D18" s="12">
        <f>SUM(D16:D17)</f>
        <v/>
      </c>
    </row>
    <row r="21">
      <c r="A21" s="4" t="inlineStr">
        <is>
          <t>KONTROL</t>
        </is>
      </c>
      <c r="B21" s="5" t="inlineStr"/>
      <c r="C21" s="5" t="inlineStr"/>
    </row>
    <row r="22">
      <c r="A22" s="6" t="inlineStr">
        <is>
          <t>Efektif oran (KDV ÷ matrah)</t>
        </is>
      </c>
      <c r="B22" s="13">
        <f>IFERROR(B8/B13,"")</f>
        <v/>
      </c>
      <c r="C22" s="2" t="inlineStr">
        <is>
          <t>İki oranın arasında olmalı</t>
        </is>
      </c>
    </row>
    <row r="23">
      <c r="A23" s="6" t="inlineStr">
        <is>
          <t>Girdiler tutarlı mı?</t>
        </is>
      </c>
      <c r="B23" s="14">
        <f>IF(OR(B7&lt;=0,B8&lt;0,B9=B10),"Girdileri kontrol edin",IF(OR(B22&lt;MIN(B9,B10),B22&gt;MAX(B9,B10)),"TUTARSIZ — KDV tutarı bu iki oranla açıklanamıyor","Tutarlı"))</f>
        <v/>
      </c>
    </row>
    <row r="24">
      <c r="A24" s="6" t="inlineStr">
        <is>
          <t>Matrah toplamı kontrolü</t>
        </is>
      </c>
      <c r="B24" s="15">
        <f>IF(ABS(B18-B13)&lt;0.01,"Tamam","HATA")</f>
        <v/>
      </c>
    </row>
    <row r="25">
      <c r="A25" s="6" t="inlineStr">
        <is>
          <t>KDV toplamı kontrolü</t>
        </is>
      </c>
      <c r="B25" s="15">
        <f>IF(ABS(C18-B8)&lt;0.01,"Tamam","HATA")</f>
        <v/>
      </c>
    </row>
    <row r="28">
      <c r="A28" s="11" t="inlineStr">
        <is>
          <t>Notlar</t>
        </is>
      </c>
    </row>
    <row r="29">
      <c r="A29" s="2" t="inlineStr">
        <is>
          <t>• Yürürlükteki KDV oranları: %1, %10, %20. %8 ve %18 oranları kaldırılmıştır.</t>
        </is>
      </c>
    </row>
    <row r="30">
      <c r="A30" s="2" t="inlineStr">
        <is>
          <t>• Formül: 1. matrah = (Toplam KDV − 2. oran × Toplam matrah) ÷ (1. oran − 2. oran)</t>
        </is>
      </c>
    </row>
    <row r="31">
      <c r="A31" s="2" t="inlineStr">
        <is>
          <t>• Sonuç negatif çıkıyorsa veya 'TUTARSIZ' yazıyorsa: belgede seçtiğiniz iki orandan</t>
        </is>
      </c>
    </row>
    <row r="32">
      <c r="A32" s="2" t="inlineStr">
        <is>
          <t xml:space="preserve">  başka bir oran da vardır ya da toplam KDV yanlış okunmuştur.</t>
        </is>
      </c>
    </row>
    <row r="33">
      <c r="A33" s="2" t="inlineStr">
        <is>
          <t>• Üçten fazla oran varsa bu tablo yetmez; kalem bazında ayırmak gerekir.</t>
        </is>
      </c>
    </row>
    <row r="34">
      <c r="A34" s="2" t="inlineStr">
        <is>
          <t>• Örnek değerler doldurulmuştur (1.180,00 / 118,00 / %10 / %20). Kendi verinizle değiştirin.</t>
        </is>
      </c>
    </row>
    <row r="36">
      <c r="A36" s="16" t="inlineStr">
        <is>
          <t>Hazırlayan: İbrahim Ethem Tekeli</t>
        </is>
      </c>
    </row>
    <row r="37">
      <c r="A37" s="17" t="inlineStr">
        <is>
          <t>muasebe.com — fiş/fatura okuma ve Luca-Excel aktarımı</t>
        </is>
      </c>
    </row>
    <row r="38">
      <c r="A38" s="18" t="inlineStr">
        <is>
          <t>Serbestçe kullanabilir ve paylaşabilirsiniz.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2026-08-03T21:15:34Z</dcterms:created>
  <dcterms:modified xsi:type="dcterms:W3CDTF">2026-08-03T22:39:51Z</dcterms:modified>
</cp:coreProperties>
</file>